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2" i="1" l="1"/>
  <c r="D15" i="1" l="1"/>
  <c r="E15" i="1" l="1"/>
  <c r="E17" i="1" s="1"/>
  <c r="E11" i="1"/>
  <c r="E10" i="1"/>
  <c r="E9" i="1"/>
  <c r="E8" i="1"/>
  <c r="E6" i="1"/>
</calcChain>
</file>

<file path=xl/sharedStrings.xml><?xml version="1.0" encoding="utf-8"?>
<sst xmlns="http://schemas.openxmlformats.org/spreadsheetml/2006/main" count="17" uniqueCount="17">
  <si>
    <t>Наименование доходов</t>
  </si>
  <si>
    <t>Темп роста (%)</t>
  </si>
  <si>
    <t>Налоговые и неналоговые доходы</t>
  </si>
  <si>
    <t>в том числе:</t>
  </si>
  <si>
    <t>НДФЛ по нормативам, установленным Бюджетным кодексом РФ и 10% Закону Томской области</t>
  </si>
  <si>
    <t>НДФЛ по дополнительным нормативам, установленным Законом Томской области*</t>
  </si>
  <si>
    <t>Акцизы</t>
  </si>
  <si>
    <t>Дотации на выравнивание бюджетной обеспеченности</t>
  </si>
  <si>
    <t>ИТОГО</t>
  </si>
  <si>
    <t xml:space="preserve">РОСТ </t>
  </si>
  <si>
    <t xml:space="preserve">доходов районного бюджета на исполнение полномочий муниципального района </t>
  </si>
  <si>
    <t>Прогноз на 2019 год</t>
  </si>
  <si>
    <t>Прогноз на 2020 год</t>
  </si>
  <si>
    <t>Дотации на сбалансированность</t>
  </si>
  <si>
    <t>РФФПП  (2 часть)</t>
  </si>
  <si>
    <t>в 2021 году</t>
  </si>
  <si>
    <t>* дополнительный норматив по НДФЛ на 2020 год – 59,86 %, на 2021 год – 60,17 %.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</si>
</sst>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1" xfId="0" applyFont="1" applyBorder="1"/>
    <xf numFmtId="164" fontId="3" fillId="0" borderId="4" xfId="0" applyNumberFormat="1" applyFont="1" applyBorder="1"/>
    <xf numFmtId="0" fontId="3" fillId="0" borderId="2" xfId="0" applyFont="1" applyBorder="1"/>
    <xf numFmtId="164" fontId="3" fillId="0" borderId="2" xfId="0" applyNumberFormat="1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/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3" borderId="0" xfId="0" applyFont="1" applyFill="1"/>
    <xf numFmtId="0" fontId="1" fillId="0" borderId="0" xfId="0" applyFont="1"/>
    <xf numFmtId="164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4"/>
  <sheetViews>
    <sheetView tabSelected="1" workbookViewId="0">
      <selection activeCell="H22" sqref="H22"/>
    </sheetView>
  </sheetViews>
  <sheetFormatPr defaultRowHeight="15" x14ac:dyDescent="0.25"/>
  <cols>
    <col min="2" max="2" width="44.28515625" customWidth="1"/>
    <col min="3" max="3" width="17.28515625" customWidth="1"/>
    <col min="4" max="4" width="16" customWidth="1"/>
    <col min="5" max="5" width="14.5703125" customWidth="1"/>
  </cols>
  <sheetData>
    <row r="1" spans="2:5" ht="15.75" x14ac:dyDescent="0.25">
      <c r="C1" s="15" t="s">
        <v>9</v>
      </c>
    </row>
    <row r="2" spans="2:5" ht="15.75" x14ac:dyDescent="0.25">
      <c r="C2" s="15" t="s">
        <v>10</v>
      </c>
    </row>
    <row r="3" spans="2:5" ht="15.75" x14ac:dyDescent="0.25">
      <c r="C3" s="15" t="s">
        <v>15</v>
      </c>
    </row>
    <row r="4" spans="2:5" ht="15.75" x14ac:dyDescent="0.25">
      <c r="C4" s="15"/>
    </row>
    <row r="5" spans="2:5" ht="30" x14ac:dyDescent="0.25">
      <c r="B5" s="10" t="s">
        <v>0</v>
      </c>
      <c r="C5" s="11" t="s">
        <v>11</v>
      </c>
      <c r="D5" s="12" t="s">
        <v>12</v>
      </c>
      <c r="E5" s="12" t="s">
        <v>1</v>
      </c>
    </row>
    <row r="6" spans="2:5" x14ac:dyDescent="0.25">
      <c r="B6" s="7" t="s">
        <v>2</v>
      </c>
      <c r="C6" s="16">
        <v>85903.3</v>
      </c>
      <c r="D6" s="16">
        <v>87607.9</v>
      </c>
      <c r="E6" s="8">
        <f>D6*100/C6</f>
        <v>101.98432423434257</v>
      </c>
    </row>
    <row r="7" spans="2:5" x14ac:dyDescent="0.25">
      <c r="B7" s="7" t="s">
        <v>3</v>
      </c>
      <c r="C7" s="17"/>
      <c r="D7" s="17"/>
      <c r="E7" s="8"/>
    </row>
    <row r="8" spans="2:5" ht="45" x14ac:dyDescent="0.25">
      <c r="B8" s="7" t="s">
        <v>4</v>
      </c>
      <c r="C8" s="17">
        <v>14890.2</v>
      </c>
      <c r="D8" s="17">
        <v>15351.8</v>
      </c>
      <c r="E8" s="8">
        <f t="shared" ref="E8:E10" si="0">D8*100/C8</f>
        <v>103.10002552014076</v>
      </c>
    </row>
    <row r="9" spans="2:5" ht="30" x14ac:dyDescent="0.25">
      <c r="B9" s="7" t="s">
        <v>5</v>
      </c>
      <c r="C9" s="17">
        <v>59421.8</v>
      </c>
      <c r="D9" s="17">
        <v>61581.2</v>
      </c>
      <c r="E9" s="8">
        <f t="shared" si="0"/>
        <v>103.63401983783729</v>
      </c>
    </row>
    <row r="10" spans="2:5" x14ac:dyDescent="0.25">
      <c r="B10" s="7" t="s">
        <v>6</v>
      </c>
      <c r="C10" s="17">
        <v>2665</v>
      </c>
      <c r="D10" s="17">
        <v>4359</v>
      </c>
      <c r="E10" s="8">
        <f t="shared" si="0"/>
        <v>163.56472795497186</v>
      </c>
    </row>
    <row r="11" spans="2:5" ht="30" x14ac:dyDescent="0.25">
      <c r="B11" s="7" t="s">
        <v>7</v>
      </c>
      <c r="C11" s="16">
        <v>54337.2</v>
      </c>
      <c r="D11" s="16">
        <v>51216.1</v>
      </c>
      <c r="E11" s="8">
        <f>D11*100/C11</f>
        <v>94.256052943471516</v>
      </c>
    </row>
    <row r="12" spans="2:5" x14ac:dyDescent="0.25">
      <c r="B12" s="7" t="s">
        <v>13</v>
      </c>
      <c r="C12" s="16">
        <v>0</v>
      </c>
      <c r="D12" s="16">
        <v>0</v>
      </c>
      <c r="E12" s="8" t="e">
        <f>D12*100/C12</f>
        <v>#DIV/0!</v>
      </c>
    </row>
    <row r="13" spans="2:5" x14ac:dyDescent="0.25">
      <c r="B13" s="1"/>
      <c r="C13" s="2"/>
      <c r="D13" s="2"/>
      <c r="E13" s="2"/>
    </row>
    <row r="14" spans="2:5" x14ac:dyDescent="0.25">
      <c r="B14" s="3"/>
      <c r="C14" s="4"/>
      <c r="D14" s="4"/>
      <c r="E14" s="4"/>
    </row>
    <row r="15" spans="2:5" x14ac:dyDescent="0.25">
      <c r="B15" s="13" t="s">
        <v>8</v>
      </c>
      <c r="C15" s="14">
        <v>140240.5</v>
      </c>
      <c r="D15" s="14">
        <f>D6+D11+D12</f>
        <v>138824</v>
      </c>
      <c r="E15" s="14">
        <f>D15*100/C15</f>
        <v>98.989949408337822</v>
      </c>
    </row>
    <row r="16" spans="2:5" x14ac:dyDescent="0.25">
      <c r="B16" s="9"/>
      <c r="C16" s="8"/>
      <c r="D16" s="8"/>
      <c r="E16" s="8"/>
    </row>
    <row r="17" spans="2:5" x14ac:dyDescent="0.25">
      <c r="B17" s="9" t="s">
        <v>14</v>
      </c>
      <c r="C17" s="21">
        <v>14327.076628463876</v>
      </c>
      <c r="D17" s="21">
        <f>C17*E15/100</f>
        <v>14182.365906210183</v>
      </c>
      <c r="E17" s="8">
        <f>D17*100/C17</f>
        <v>98.989949408337822</v>
      </c>
    </row>
    <row r="18" spans="2:5" x14ac:dyDescent="0.25">
      <c r="B18" s="5"/>
      <c r="C18" s="6"/>
      <c r="D18" s="5"/>
      <c r="E18" s="5"/>
    </row>
    <row r="21" spans="2:5" ht="15.75" x14ac:dyDescent="0.25">
      <c r="B21" s="18" t="s">
        <v>16</v>
      </c>
      <c r="C21" s="19"/>
      <c r="D21" s="19"/>
      <c r="E21" s="19"/>
    </row>
    <row r="22" spans="2:5" ht="15.75" x14ac:dyDescent="0.25">
      <c r="B22" s="19"/>
      <c r="C22" s="19"/>
      <c r="D22" s="19"/>
      <c r="E22" s="19"/>
    </row>
    <row r="23" spans="2:5" ht="15.75" x14ac:dyDescent="0.25">
      <c r="B23" s="19"/>
      <c r="C23" s="19"/>
      <c r="D23" s="19"/>
      <c r="E23" s="19"/>
    </row>
    <row r="24" spans="2:5" ht="15.75" x14ac:dyDescent="0.25">
      <c r="B24" s="20"/>
    </row>
  </sheetData>
  <pageMargins left="0.70866141732283472" right="0.11811023622047245" top="1.1811023622047245" bottom="0.35433070866141736" header="0.31496062992125984" footer="0.31496062992125984"/>
  <pageSetup paperSize="9" scale="8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2018-11-15T09:03:22Z</dcterms:modified>
</cp:coreProperties>
</file>