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E12" i="1" l="1"/>
  <c r="D15" i="1" l="1"/>
  <c r="E15" i="1" l="1"/>
  <c r="D17" i="1" s="1"/>
  <c r="E17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<sst xmlns="http://schemas.openxmlformats.org/spreadsheetml/2006/main" count="17" uniqueCount="17">
  <si>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</si>
  <si>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</si>
  <si>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</si>
  <si>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</si>
  <si>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</si>
  <si>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</si>
  <si>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Акцизы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</si>
  <si>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</si>
  <si>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</si>
  <si>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</si>
  <si>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</si>
  <si>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Прогноз на 2019 год</t>
  </si>
  <si>
    <t>в 2020 году</t>
  </si>
  <si>
    <t>Прогноз на 2020 год</t>
  </si>
  <si>
    <t>Дотации на сбалансированность</t>
  </si>
  <si>
    <t>РФФПП  (2 часть)</t>
  </si>
  <si>
    <t>* дополнительный норматив по НДФЛ на 2019 год – 57,3 %, на 2020 год – 59,86 %.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</si>
</sst>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4"/>
  <sheetViews>
    <sheetView tabSelected="1" workbookViewId="0">
      <selection activeCell="C18" sqref="C18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5" t="s">
        <v>9</v>
      </c>
    </row>
    <row r="2" spans="2:5" ht="15.75" x14ac:dyDescent="0.25">
      <c r="C2" s="15" t="s">
        <v>10</v>
      </c>
    </row>
    <row r="3" spans="2:5" ht="15.75" x14ac:dyDescent="0.25">
      <c r="C3" s="15" t="s">
        <v>12</v>
      </c>
    </row>
    <row r="4" spans="2:5" ht="15.75" x14ac:dyDescent="0.25">
      <c r="C4" s="15"/>
    </row>
    <row r="5" spans="2:5" ht="30" x14ac:dyDescent="0.25">
      <c r="B5" s="10" t="s">
        <v>0</v>
      </c>
      <c r="C5" s="11" t="s">
        <v>11</v>
      </c>
      <c r="D5" s="12" t="s">
        <v>13</v>
      </c>
      <c r="E5" s="12" t="s">
        <v>1</v>
      </c>
    </row>
    <row r="6" spans="2:5" x14ac:dyDescent="0.25">
      <c r="B6" s="7" t="s">
        <v>2</v>
      </c>
      <c r="C6" s="16">
        <v>81054</v>
      </c>
      <c r="D6" s="16">
        <v>85903.3</v>
      </c>
      <c r="E6" s="8">
        <f>D6*100/C6</f>
        <v>105.98280158906408</v>
      </c>
    </row>
    <row r="7" spans="2:5" x14ac:dyDescent="0.25">
      <c r="B7" s="7" t="s">
        <v>3</v>
      </c>
      <c r="C7" s="17"/>
      <c r="D7" s="17"/>
      <c r="E7" s="8"/>
    </row>
    <row r="8" spans="2:5" ht="45" x14ac:dyDescent="0.25">
      <c r="B8" s="7" t="s">
        <v>4</v>
      </c>
      <c r="C8" s="17">
        <v>14512.9</v>
      </c>
      <c r="D8" s="17">
        <v>14890.2</v>
      </c>
      <c r="E8" s="8">
        <f t="shared" ref="E8:E10" si="0">D8*100/C8</f>
        <v>102.59975607907448</v>
      </c>
    </row>
    <row r="9" spans="2:5" ht="30" x14ac:dyDescent="0.25">
      <c r="B9" s="7" t="s">
        <v>5</v>
      </c>
      <c r="C9" s="17">
        <v>55439.3</v>
      </c>
      <c r="D9" s="17">
        <v>59421.8</v>
      </c>
      <c r="E9" s="8">
        <f t="shared" si="0"/>
        <v>107.18353225960645</v>
      </c>
    </row>
    <row r="10" spans="2:5" x14ac:dyDescent="0.25">
      <c r="B10" s="7" t="s">
        <v>6</v>
      </c>
      <c r="C10" s="17">
        <v>2453</v>
      </c>
      <c r="D10" s="17">
        <v>2665</v>
      </c>
      <c r="E10" s="8">
        <f t="shared" si="0"/>
        <v>108.64247859763555</v>
      </c>
    </row>
    <row r="11" spans="2:5" ht="30" x14ac:dyDescent="0.25">
      <c r="B11" s="7" t="s">
        <v>7</v>
      </c>
      <c r="C11" s="16">
        <v>73352.5</v>
      </c>
      <c r="D11" s="16">
        <v>54337.2</v>
      </c>
      <c r="E11" s="8">
        <f>D11*100/C11</f>
        <v>74.076820830919189</v>
      </c>
    </row>
    <row r="12" spans="2:5" x14ac:dyDescent="0.25">
      <c r="B12" s="7" t="s">
        <v>14</v>
      </c>
      <c r="C12" s="16">
        <v>26182.400000000001</v>
      </c>
      <c r="D12" s="16">
        <v>0</v>
      </c>
      <c r="E12" s="8">
        <f>D12*100/C12</f>
        <v>0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3" t="s">
        <v>8</v>
      </c>
      <c r="C15" s="14">
        <f>C6+C11+C12</f>
        <v>180588.9</v>
      </c>
      <c r="D15" s="14">
        <f>D6+D11+D12</f>
        <v>140240.5</v>
      </c>
      <c r="E15" s="14">
        <f>D15*100/C15</f>
        <v>77.657320023545196</v>
      </c>
    </row>
    <row r="16" spans="2:5" x14ac:dyDescent="0.25">
      <c r="B16" s="9"/>
      <c r="C16" s="8"/>
      <c r="D16" s="8"/>
      <c r="E16" s="8"/>
    </row>
    <row r="17" spans="2:5" x14ac:dyDescent="0.25">
      <c r="B17" s="9" t="s">
        <v>15</v>
      </c>
      <c r="C17" s="21">
        <v>18449.099999999999</v>
      </c>
      <c r="D17" s="21">
        <f>C17*E15/100</f>
        <v>14327.076628463876</v>
      </c>
      <c r="E17" s="8">
        <f>D17*100/C17</f>
        <v>77.657320023545196</v>
      </c>
    </row>
    <row r="18" spans="2:5" x14ac:dyDescent="0.25">
      <c r="B18" s="5"/>
      <c r="C18" s="6"/>
      <c r="D18" s="5"/>
      <c r="E18" s="5"/>
    </row>
    <row r="21" spans="2:5" ht="15.75" x14ac:dyDescent="0.25">
      <c r="B21" s="18" t="s">
        <v>16</v>
      </c>
      <c r="C21" s="19"/>
      <c r="D21" s="19"/>
      <c r="E21" s="19"/>
    </row>
    <row r="22" spans="2:5" ht="15.75" x14ac:dyDescent="0.25">
      <c r="B22" s="19"/>
      <c r="C22" s="19"/>
      <c r="D22" s="19"/>
      <c r="E22" s="19"/>
    </row>
    <row r="23" spans="2:5" ht="15.75" x14ac:dyDescent="0.25">
      <c r="B23" s="19"/>
      <c r="C23" s="19"/>
      <c r="D23" s="19"/>
      <c r="E23" s="19"/>
    </row>
    <row r="24" spans="2:5" ht="15.75" x14ac:dyDescent="0.25">
      <c r="B24" s="20"/>
    </row>
  </sheetData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2018-11-12T09:40:00Z</dcterms:modified>
</cp:coreProperties>
</file>